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informe de actividades\septiembre\plan anticorrupcion\definitivo\"/>
    </mc:Choice>
  </mc:AlternateContent>
  <bookViews>
    <workbookView xWindow="0" yWindow="0" windowWidth="20460" windowHeight="7200" firstSheet="1" activeTab="1"/>
  </bookViews>
  <sheets>
    <sheet name="INFORMACIÓN" sheetId="6" state="hidden" r:id="rId1"/>
    <sheet name="RENDICION DE CUENTAS" sheetId="10"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I8" i="10" l="1"/>
  <c r="AD4" i="6"/>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<sst xmlns="http://schemas.openxmlformats.org/spreadsheetml/2006/main" count="254" uniqueCount="228">
  <si>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</si>
  <si>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</si>
  <si>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</si>
  <si>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</si>
  <si>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</si>
  <si>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</si>
  <si>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</si>
  <si>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</si>
  <si>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</si>
  <si>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</si>
  <si>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</si>
  <si>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</si>
  <si>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</si>
  <si>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</si>
  <si>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</si>
  <si>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</si>
  <si>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</si>
  <si>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</si>
  <si>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</si>
  <si>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</si>
  <si>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</si>
  <si>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</si>
  <si>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</si>
  <si>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</si>
  <si>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</si>
  <si>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</si>
  <si>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</si>
  <si>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</si>
  <si>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</si>
  <si>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</si>
  <si>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</si>
  <si>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</si>
  <si>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</si>
  <si>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</si>
  <si>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</si>
  <si>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</si>
  <si>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</si>
  <si>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</si>
  <si>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</si>
  <si>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</si>
  <si>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</si>
  <si>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</si>
  <si>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</si>
  <si>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</si>
  <si>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</si>
  <si>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</si>
  <si>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</si>
  <si>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</si>
  <si>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</si>
  <si>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</si>
  <si>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</si>
  <si>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</si>
  <si>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</si>
  <si>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</si>
  <si>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</si>
  <si>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</si>
  <si>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</si>
  <si>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</si>
  <si>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</si>
  <si>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</si>
  <si>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</si>
  <si>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</si>
  <si>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</si>
  <si>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</si>
  <si>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</si>
  <si>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</si>
  <si>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</si>
  <si>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</si>
  <si>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</si>
  <si>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</si>
  <si>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</si>
  <si>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</si>
  <si>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</si>
  <si>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</si>
  <si>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</si>
  <si>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</si>
  <si>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</si>
  <si>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</si>
  <si>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</si>
  <si>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</si>
  <si>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</si>
  <si>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</si>
  <si>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</si>
  <si>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</si>
  <si>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</si>
  <si>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</si>
  <si>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</si>
  <si>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</si>
  <si>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</si>
  <si>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</si>
  <si>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</si>
  <si>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</si>
  <si>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</si>
  <si>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</si>
  <si>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</si>
  <si>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</si>
  <si>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</si>
  <si>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</si>
  <si>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</si>
  <si>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</si>
  <si>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</si>
  <si>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</si>
  <si>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</si>
  <si>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</si>
  <si>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</si>
  <si>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</si>
  <si>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</si>
  <si>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</si>
  <si>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</si>
  <si>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</si>
  <si>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</si>
  <si>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</si>
  <si>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</si>
  <si>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</si>
  <si>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</si>
  <si>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</si>
  <si>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</si>
  <si>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</si>
  <si>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</si>
  <si>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</si>
  <si>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</si>
  <si>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</si>
  <si>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</si>
  <si>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</si>
  <si>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</si>
  <si>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</si>
  <si>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</si>
  <si>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</si>
  <si>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</si>
  <si>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</si>
  <si>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</si>
  <si>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</si>
  <si>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</si>
  <si>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</si>
  <si>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</si>
  <si>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</si>
  <si>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</si>
  <si>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</si>
  <si>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</si>
  <si>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</si>
  <si>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</si>
  <si>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</si>
  <si>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</si>
  <si>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</si>
  <si>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</si>
  <si>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ACCIÓN</t>
  </si>
  <si>
    <t>FECHA INICIO</t>
  </si>
  <si>
    <t>PRODUCTO</t>
  </si>
  <si>
    <t>EVIDENCIA</t>
  </si>
  <si>
    <t>DESCRIPCIÓN AVANCE</t>
  </si>
  <si>
    <t>OBSERVACIONES/
RECOMENDACIONES</t>
  </si>
  <si>
    <t>FECHA DE REPROGRAMACIÓN</t>
  </si>
  <si>
    <t>ANÁLISIS DEL ESTADO DLPROCESO DE RENDICIÓN DE CUENTAS</t>
  </si>
  <si>
    <t>DISEÑO DE LA ESTRATEGIA DE RENDICIÓN DE CUENTAS</t>
  </si>
  <si>
    <t>IMPLEMENTACIÓN Y DESARROLLO DE LA ESTRATEGIA</t>
  </si>
  <si>
    <t>EVALUACIÓN A LA RENDICIÓN DE CUENTAS</t>
  </si>
  <si>
    <t>3. COMPONENTE: RENDICIÓN DE CUENTAS</t>
  </si>
  <si>
    <t>Realizar seguimiento a la rendición de cuentas, de cada una de las Direcciones Misionales en la entidad.</t>
  </si>
  <si>
    <t xml:space="preserve">Jefe Oficina Asesora de Planeación en conjunto con el Director (a) General </t>
  </si>
  <si>
    <t xml:space="preserve">Informe de Encuentro con la ciudadanía
Evaluación de la Rendición de Cuentas (208-PLA-Ft- 58) </t>
  </si>
  <si>
    <t>Publicación en la Página de la entidad del Informe de Encuentro con la ciudadanía y de las Evaluaciones de la Rendición de Cuentas (208-PLA-Ft- 58) 
http://www.cajaviviendapopular.gov.co/?q=Transparencia/consolidado-rendicion-de-cuentas-2016</t>
  </si>
  <si>
    <t>Promover escenarios o eventos de participación ciudadana entre la población beneficiada  y la entidad (Mínimo (1) escenario para la vigencia 2017).</t>
  </si>
  <si>
    <t>Director(a) de Mejoramiento de Barrios en conjunto con la Oficina Asesora de Comunicaciones</t>
  </si>
  <si>
    <t>Escenario o evento  con participación ciudadana programado</t>
  </si>
  <si>
    <t>Promover escenarios o eventos de participación ciudadana entre los(as) ciudadanos(as) y la entidad (Mínimo dos para la vigencia 2017).</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</si>
  <si>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</si>
  <si>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</si>
  <si>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</si>
  <si>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</si>
  <si>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Promover escenarios o eventos de participación ciudadana entre los(as) ciudadanos(as) y la entidad (Mínimo cuatro (4) para la vigencia 2017).</t>
  </si>
  <si>
    <t>Director(a) de Mejoramiento de Vivienda en conjunto con la Oficina Asesora de Comunicaciones</t>
  </si>
  <si>
    <t>208-PLA-FT-54  REGISTRO DE REUNIÓN v1</t>
  </si>
  <si>
    <t>Generar informacion de calidad y en lenguaje comprensible</t>
  </si>
  <si>
    <t xml:space="preserve">Informe de desarrollo estrategia de comunicaciones </t>
  </si>
  <si>
    <t>Publicaciones en medios, piezas impresas, digitales, audivisuales publicadas y elaboradas</t>
  </si>
  <si>
    <t xml:space="preserve">Generar dialogo de doble via con la ciudadania </t>
  </si>
  <si>
    <t xml:space="preserve">Comunicaciones/Misionales </t>
  </si>
  <si>
    <t xml:space="preserve">Informes con evidencia de diáologo en los Espacios de Encuentro Ciudadano, En Redes Sociales (Campaña Diálogo)  </t>
  </si>
  <si>
    <t>Videos, post, contenido e informes que evidencien dicho diálogo</t>
  </si>
  <si>
    <t>Incentivar la cultura de la rendicion y peticion de cuentas a través de una campaña permanente de divulgación</t>
  </si>
  <si>
    <t>Informes de estrategia de comunicación de espacios ciudadanos y rendición de cuentas</t>
  </si>
  <si>
    <t>Monitoreo de prensa, videos y registro fotográfico, informes de redes sociales relacionados con rendición de cuentas</t>
  </si>
  <si>
    <t xml:space="preserve">Director(a) de Mejoramiento de Barrios </t>
  </si>
  <si>
    <t>Sensibilizar y socializar a los(as) servidores(as)  públicos y ciudadanos(as) sobre el procedimiento que se debe realizar para llevar acabo la rendición de cuentas  o para los escenarios o eventos de participación ciudadana</t>
  </si>
  <si>
    <t>Directores(as) de los  procesos misionales en conjunto con la Oficina Asesora de Comunicaciones</t>
  </si>
  <si>
    <t>Servidores(as) públicos y ciudadanos (as) sensibilizados en el proceso que se debe llevar a cabo para realizar una rendición de cuentas o escenario o evento de participación ciudadana</t>
  </si>
  <si>
    <t>Definir los criterios para presentación de los resultados en los aspectos técnicos, financieros y sociales en la rendición de cuentas</t>
  </si>
  <si>
    <t xml:space="preserve">Director(a) de Reasentamientos </t>
  </si>
  <si>
    <t>Informe de Rendición de Cuentas en el Formato Institucional</t>
  </si>
  <si>
    <t xml:space="preserve">Presentación para la Rendición de Cuentas
Imágenes y publicidad, por los diferentes canales de comunicación de la entidad y Redes sociales. </t>
  </si>
  <si>
    <t xml:space="preserve">Evaluar los escenarios o eventos de participación ciudadana </t>
  </si>
  <si>
    <t>Encuesta de satisfacción del evento o escenario  realizada</t>
  </si>
  <si>
    <t xml:space="preserve">Evaluar los escenarios o eventos de participación ciudadana a través de los(as) ciudadanos(as) </t>
  </si>
  <si>
    <t>Director(a) de Urbanizaciones y Titulación</t>
  </si>
  <si>
    <t>Inmediata (una vez finalice el escenario o evento de participación ciudadana)</t>
  </si>
  <si>
    <t xml:space="preserve">Evaluar el proceso de la rendición de cuentas </t>
  </si>
  <si>
    <t>Asesor de Control Interno</t>
  </si>
  <si>
    <t>Inmediata (una vez finalice la rendición de cuentas)</t>
  </si>
  <si>
    <t>Proceso de Rendición de Cuentas evaluado por Control Interno</t>
  </si>
  <si>
    <t>208-SADM-Ft-105 INFORME CAJA DE LA VIVIENDA POPULAR</t>
  </si>
  <si>
    <t>Evaluar los escenarios o eventos de participación ciudadana a través de los(as) ciudadanos(as), minimo cuatro (4) foros de cierre durante el periodo</t>
  </si>
  <si>
    <t xml:space="preserve">Publicación en la Página de la entidad del Informe de Encuentro con la ciudadanía y de las Evaluaciones de la Rendición de Cuentas (208-PLA-Ft- 58) </t>
  </si>
  <si>
    <t>Director(a) de Mejoramiento de Vivienda</t>
  </si>
  <si>
    <t>Se realizó informe en el mes de mayo de rendición de cuentas  del encuentro realizado con la ciudadnía el día 10 de mayo. El 22 de mayo se publicó en la página de la CVP.</t>
  </si>
  <si>
    <t xml:space="preserve">
Se realizaron 2 talleres con las comunidades vinculadas a los programas, hogares de Reasentamientos ubicados en el Proyecto Paraiso y Candelaria La Nueva
Se realizaron 18 talleres con las comunidades vinculadas a los programas, hogares de Reasentamientos reubicados en el proyecto Colores de Bolonia, Rincon de Bolonia, Ventanas de Usminia y XIE.
Se realizó un compañamiento a Consejos de Adminsitración de hogares de Reasentamientos reubicados en el proyecto Candelaria La Nueva y Arborizadora
Se realizó un compañamiento a Consejos de Adminsitración de hogares de Reasentamientos reubicados en el proyecto Rincon de Bolonia y XIE</t>
  </si>
  <si>
    <t>Evidencias : \\serv-cv11\calidad\35. PARTICIPACION CIUDADANA\EVIDENCIAS\REASENTAMIENTOS HUMANOS</t>
  </si>
  <si>
    <t>serv-cv11\titulaciònyurbanizaciones\rendiciòndecuentas2017\junio10de2017\julio14de2017</t>
  </si>
  <si>
    <t xml:space="preserve">Durante el periodo Mayo-Agosto,  se han realizado 2  eventos con la ciudadanía, cuyo objetivo fue realizar el acompañamiento tècnico, jurìdico y social a las familias asentadas en predios pùblicos o privados, ocupados con viviendas de interès social, a travès de estrategias y mecanismos de cooperaciòn, con el fin de lograr la obtenciòn del tìtulo de propiedad. En el evento realizado el 10 de junio se tenìa prevista la entrega de 440 tìtulos, cuyo proceso de titulaciòn se realizò entre los meses de enero a junio del presente año distribuidos asì: Bosa 1, Ciudad Bolivar 305, Kennedy 9, Rafael Uribe 4, Santafè 4, Chapinero 43, San Cristobal 3, Puente Aranda 3 y  Usme 45, en el evento del 14 de julio se tenìa previsto la entrega de 45 tìtulos cuyo proceso de titulaciòn se realizò por el mecanismo de pertenencia en la localidad de Chapinero.
</t>
  </si>
  <si>
    <t>Para el evento del 10 de junio se efectuaron 29 encuestas para los cuales los tres interrogantes que componen el item de participaciòn tuvieron como respuesta muy alto y alto en su mayoria donde los ciudadanos consideran que asì fue su participaciòn en el desarrollo de la audiencia, la asistencia de las personas y la importancia que esta tiene. Para el item 2 los ciudadanos califican en su mayoria en muy alto y alto la claridad y calidad de los temas tratados, la organizaciòn generaly la logìsitica del encuentro con la ciudadania recibiò una calificaciòn entre muy alta y alta en su mayoria , la evaluaciòn al nivel de satisfacciòn con el lenguaje utilizado durante el encuentro con la ciudadania y los canales para convocar a dicho evento. Para el evento del 14 de julio los tres interrogantes que componen el item de participaciòn tuvieron como respuesta muy y alto en su mayoria donde los ciudadanos consideran que asì fue su participaciòn, para el item 2, se calificò en su mayoria muy alto y alto la claridad y calidad de los temas tratados, asì como la satisfacciòn con las respuestas dadas por la CVP y su conocimiento al finalizar la audiencia, la organizaciòn general y la logìsitica del encuentro con la ciudadanìa recibiò una calificaciòn entre muy alta y alta en su mayorìa respecto a la satisfacciòn en la atenciòn recibida, la evaluaciòn al nivel de satisfacciòn con el lengiaje utilizado durante el encuentro con la ciudadanìa y los canales para convocar a dicho evento fue calificada como muy alta y alta en el item de comunicaciòn.</t>
  </si>
  <si>
    <t>No se han efectuado eventos de rendición de cuentas, para realizar el acompañamiento, estamos pendientes de   la programación de rendición de cuentas  por parte de Direccionamiento estratégico.</t>
  </si>
  <si>
    <t xml:space="preserve">208-PLA-FT-54  REGISTRO DE REUNIÓN </t>
  </si>
  <si>
    <t xml:space="preserve">Las actividades correspondientes a la programación de 2 eventos de participación ciudadana denominados "Acuerdos de Sostenibilidad" en la Localidad de Usaquén, fueron ejecutadas por los contratistas 592 y 598 de 2015, con el seguimiento por parte del equipo de trabajo por componente social desigado por la Dirección de Mejoramiento de Barrios.
Primer Seguimiento:  Según las obligaciones en los pliegos de condiciones, se guía al contratista a la organización y logística para las covocatorias y eventos de las entregas misionales acordadas previamente en los comités.
Las actividades más representativas desarrolladas son: la entrega de volantes y voz a voz y el registro queda en actas de comité.
</t>
  </si>
  <si>
    <t>Realizar  Acuerdos de Sostenibilidad (mínimo 4 Acuerdos de Sostenibilidad)</t>
  </si>
  <si>
    <t>Acuerdo de Sostenibilidad con la Comunidad</t>
  </si>
  <si>
    <t xml:space="preserve"> 208-MB-Ft-28 ACUERDO DE SOSTENIBILIDAD</t>
  </si>
  <si>
    <t xml:space="preserve">
Se realizaron 2 eventos de participación ciudadana y de rendición de cuentas,  en la localidad de Usaquén, especificamente en el barrio la Llanurita II el día 7 de junio de 2017 y en el barrio Horizontes el día 19 de julio de 2017, logrando firmar los Acuerdos de Sostenibilidad entre la Entidad, la Junta de Acción Comunal y la Álcaldia Local.
En el primer cuatrimestre de la vigencia 2017, se firmó 3 Acuerdos de Sostenibilidad con la comunidad beneficiada en los barrios el Espino, San Francisco y Bosa Islandia.</t>
  </si>
  <si>
    <t>208-PLA-Ft-58 Evaluación encuentro con la Ciudadania y/o rendición de cuentas.</t>
  </si>
  <si>
    <t>La Dirección de Mejoramiento de Barrios, proyectó, revisó y aprobó, el informe del evento de participación ciudadana en la socialización de los avances en los estudios y diseños  en la localidad de Ciudad Bolívar , y en la rendición de cuentas realizada en la localidad de Usaquén. A demás de la entrega formal de dichos informes a la Oficina Asesora de Planeación para la debida públicación en la página web de la Entidad.</t>
  </si>
  <si>
    <t xml:space="preserve">Las Áreas han reportado oportunamente cada uno de los espacios con la ciudadanía, teniendo en cuenta no solo los espacios de Rendición de cuentas permanente, si no otros espacios de participacion ciudadana, como foros de inicio, foros de cierre, visitas de campo para entrega de docuementos, información de requisitos, entre otras; todos los encuentros han sido publicados en la página web d ela entidad para hacer transparente la información. 
La Oficina Asesora de Planeación, reiteró a las áreas de la entidad, la importancia de presentar informes de Rendición de cuentas - Encuentros con la ciudadanía. La solicitud se realizó  mediante memorando y correos electrónicos, enviados a las Direcciones,  para recordar la importancia de la entrega oportuna  de la información para ser publicado en la página web de la entidad y la evaluación que se debe ejecutar para cada espacio con la ciudadanía, cumpliendo así con los requisitos de la Ley de Transparencia. 
 </t>
  </si>
  <si>
    <t xml:space="preserve">La Oficina Asesora de Comunicaciones promovió el  ENCUENTRO para la CIUDADANO 
ENTREGA VUR - de la Dirección de REASENTAMIENTOS
PALMITAS, 
LOCALIDAD DE KENNEDY.                                                                                                        El Encuentro se realizó el  
10 de Mayo 2017. El objetivo de esta encuentro ciudadano fue entregar un informe de gestión a la ciudadanía y hacerle entrega  a 113 familias del sector de Palmitas el Valor Único de Reconocimiento (VUR), el instrumento financiero que les permitirá adquirir una vivienda nueva o usada en reposición para salvaguardar sus vidas y salir del riesgo.  Las opciones de vivienda pueden ser usada en Bogotá o en su lugar de origen o nueva, conforme la oferta inmobiliaria que tiene el distrito.  La pomoción contó con la divulgación del Boletín de Prensa para medios de comunicación y también fue publicado en la página web y redes sociales. http://www.cajaviviendapopular.gov.co/?q=Noticias/la-caja-de-la-vivienda-popular-entreg%C3%B3-m%C3%A1s-de-5830-millones-para-vivienda.              Ver video en el canal de Youtube Oficial de la CVP    
https://www.youtube.com/watch?v=hCU136rERc4                                                    En la página de Facebook de la CVP se divulgó el Encuentro Ciudadano en la transmisión en directo, vía Internet, alcanzado más de 1200 personas y con 351 producciones del video de la transmisión que presentamos a continuación.
https://www.facebook.com/pg/cajadelaviviendapopular/videos/?ref=page_internal
</t>
  </si>
  <si>
    <t>Se generaron piezas en lenguaje claro para la ciudadanía, los cuales fueron publicados en la página web de la entidad, redes sociales, y diferentes medios de información.
Las evidencias se encuentran en http://cajaviviendapopular.gov.co/?q=Nosotros/Informes/rendicion-de-cuentas</t>
  </si>
  <si>
    <t xml:space="preserve">Se generaron espacios de dialogo con la ciudadanía en los diferentes encuentros de participación ciudadana relacionados en el periodo abril - agosto, según lo programado por las Direcciones Misionales 
Las evidencias se encuentran en la página web de la entidad en las secciones de noticias misionales, rendición de cuentas y participación ciudadana: 
http://www.cajaviviendapopular.gov.co/
Ver videos en :
https://youtube.com/user/CVPBogota
</t>
  </si>
  <si>
    <t xml:space="preserve">Se realiza campaña permanente para incentivar cultura de Rendición y petición de Cuentas, a partir de los encuentros ciudadanos, que incluyen divulgación en medios de coumicación, producción de videos, publicación en redes sociales e informes. 
La información se socializa en los canales internos y externos de la entidad. </t>
  </si>
  <si>
    <t>Documentos relacionados: memorandos, correos, pagina web e informes</t>
  </si>
  <si>
    <t xml:space="preserve">La entidad ha sensibilizado a los servidores públicos sobre el procedimiento que debe realizarse para la rendición de cuentas y espacios con la ciudadanía, mediante memorandos enviados a las Direcciones Misionales, informando sobre el trámite y evidencias que deben surtirse para entregar la información de manera correcta y en los tiempos oportunos. Lo entregado en el corte ha sido publicado en la carpeta de Calidad y en la pagina web de la entidad.   
La Oficina Asesora de Comunicaciones socializa el procedimiento de rendición de cuentas y espacios con las ciudadanía a traves de la agenda y piezas comunicativas divulgadas por canales propios. 
</t>
  </si>
  <si>
    <t xml:space="preserve">Primer periodo: A la fecha no se han programado escenarios o eventos de participación ciudadana por parte de la Dirección de Mejoramiento de Vivienda.
Segundo Periodo: El día de 10 de junio de 2017, se realizó por parte de la Dirección de Mejoramiento de Vivienda,  el foro de cierre de obras de los proyectos de la Localidad de Usme que comprende los proyectos CVP 2015 - DANUBIO AZUL - CHIGUAZA – HAB, CVP 2015 - COMUNEROS - USME – HAB, CVP 2015 - VILLA ROSITA - USME – HAB, CVP 2015 - GRAN YOMASA - USME – HAB y CVP 2015 - VIOLETAS - USME – HAB, el cual contó con la participación de 88 personas, a los cuales se les informó sobre la ejecución presupuestal de cada uno de los proyectos desarrollados y se realizó la presentación de algunos registros fotográficos sobre el antes y después de las obras realizadas en algunos de los hogares beneficiados. En la ejecución de estos proyectos se tenia proyectado ejecutar 378 Subsidios de Mejoramiento de Vivienda en Especie, representando una inversión de cuatro mil trescientos ochenta y cuatro millones ciento cincuenta y siete mil cuatrocientos pesos ($ 4.384.157.400) m/cte,  lo cual ha beneficiado a mas de 1.250 personas. por lo anterior se realizo el Informe de gestión foro de cierre de la localidad de Usme -  rendición de cuentas permanente, el cual fue enviado mediante memorando 2017IE9524 el día 21 de junio de 2017.
</t>
  </si>
  <si>
    <t>El primer encuentro ciudadano con Urbanizaciones y Titulación está planeado para el 3 de junio de 2017. Sin embargo la Oficina de Comunicaciones divulagó a la ciudadanía las preguntas frecuentes sobre los trámites de mejoramiento de vivienda https://twitter.com/CVPBogota/status/857271184802680832.
Primer periodo: A la fecha no se han programado escenarios o eventos de participación ciudadana por parte de la Dirección de Mejoramiento de Vivienda.
Segundo periodo:  Según informe enviado a la OAP sobre los encuentros sostenidos con la ciudadanía, la DMV a la fecha ha realizado el foro de inicio de obras del proyecto Franja de Adecuación de la localidad de Usaquén en el cual se ejecutaran 55 Subsidios. 
Con el grupo de Asistencia Técnica de la Dirección, se realizo la socialización a beneficiarios los diferentes temas concernientes al proceso de Asistencia Técnica para el trámite de solicitud de licencia de construcción y/o acto de reconocimiento. 
En el marco de la estructuración del Convenio 496 se han realizado 10 reuniones con los líderes de las JAC de los territorios de Borde Rural y Borde Soacha de la localidad de Ciudad Bolívar y Usminia de la localidad de Usme y adicionalmente se han realizado 4 encuentros con los beneficiarios donde se ha realizado la recolección de documentos a los posibles aspirantes al subsidio de mejoramiento de vivienda.En el junio se realizó el ENCUENTRO CIUDADANO
con el objetivo de presentar un informe de gestión de la Dirección de Mejoramiento de Vivienda, y hacer entrega de 317  Mejoramiento de Vivienda en la Localidad de Usme.                                                                                              La OAC realizó dos videos sobre Mejoramiento de Vivienda
Ver video “317 hogares habitan en una mejor vivienda” https://www.youtube.com/watch?v=1Viz8DTnA8E&amp;feature=share                                                   “Vivir mejor sí es posible en la Bogotá Mejor Para Todos”
: https://www.youtube.com/watch?v=vmGKbew50rs
En el período se realizaron tres jornadas de "Soluciones CVP" ,  un espacio de participación ciudadana que tiene como objetivo dialogar con los aspirantes al subsidio de Mejoramiento de Vivienda en Especie y apoyarlos en la recolección de los documentos requeridos a dueños o poseedores de predios en la Localidad de Usme para ser evaluados en la estructuración de Mejoramiento de Vivienda.  La oficina Asesora de Comunicaciones realizó divulgación y promoción del espacio Soluciones CVP  por redes sociales y su página web. Ver http://www.cajaviviendapopular.gov.co/?q=Noticias/m%C3%A1s-de-600-personas-han-acudido-al-llamado-de-la-cvp                                        http://www.cajaviviendapopular.gov.co/?q=Noticias/seguimos-buscando-futuros-beneficiarios-de-mejoramiento-de-vivienda                                                                   Enlaces de promoción en redes sociales: https://twitter.com/CVPBogota/status/903321281608736768                  https://twitter.com/CVPBogota/status/902973019995373568                   https://twitter.com/CVPBogota/status/902205870930526209</t>
  </si>
  <si>
    <t>Fecha de Corte: 31 Agosto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</si>
</sst>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4"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1"/>
      <color theme="0"/>
      <name val="Arial"/>
      <family val="2"/>
    </font>
    <font>
      <sz val="10"/>
      <color theme="1"/>
      <name val="Arial"/>
      <family val="2"/>
    </font>
    <font>
      <b/>
      <sz val="14"/>
      <color theme="1"/>
      <name val="Arial"/>
      <family val="2"/>
    </font>
    <font>
      <b/>
      <sz val="11"/>
      <color theme="1"/>
      <name val="Arial"/>
      <family val="2"/>
    </font>
    <font>
      <sz val="11"/>
      <color theme="1"/>
      <name val="Arial"/>
      <family val="2"/>
    </font>
    <font>
      <sz val="10"/>
      <color rgb="FF000000"/>
      <name val="Arial"/>
      <family val="2"/>
    </font>
    <font>
      <sz val="10"/>
      <color indexed="8"/>
      <name val="Arial"/>
      <family val="2"/>
    </font>
  </fonts>
  <fills count="1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s>
  <cellStyleXfs count="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 fillId="0" borderId="0"/>
  </cellStyleXfs>
  <cellXfs count="77">
    <xf numFmtId="0" fontId="0" fillId="0" borderId="0" xfId="0"/>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10" fillId="3" borderId="1" xfId="4" applyFont="1" applyFill="1" applyBorder="1" applyAlignment="1">
      <alignment horizontal="center" vertical="center" wrapText="1"/>
    </xf>
    <xf numFmtId="9" fontId="10" fillId="3" borderId="1" xfId="5" applyFont="1" applyFill="1" applyBorder="1" applyAlignment="1">
      <alignment horizontal="center" vertical="center" wrapText="1"/>
    </xf>
    <xf numFmtId="0" fontId="11" fillId="11" borderId="1" xfId="4" applyFont="1" applyFill="1" applyBorder="1" applyAlignment="1">
      <alignment horizontal="center" vertical="top" wrapText="1"/>
    </xf>
    <xf numFmtId="15" fontId="10" fillId="7" borderId="1" xfId="4" applyNumberFormat="1" applyFont="1" applyFill="1" applyBorder="1" applyAlignment="1">
      <alignment horizontal="center" vertical="center" wrapText="1"/>
    </xf>
    <xf numFmtId="0" fontId="8" fillId="11" borderId="1" xfId="4" applyFont="1" applyFill="1" applyBorder="1" applyAlignment="1">
      <alignment horizontal="center" vertical="center" wrapText="1"/>
    </xf>
    <xf numFmtId="15" fontId="8" fillId="11" borderId="1" xfId="4" applyNumberFormat="1" applyFont="1" applyFill="1" applyBorder="1" applyAlignment="1">
      <alignment horizontal="center" vertical="center" wrapText="1"/>
    </xf>
    <xf numFmtId="0" fontId="8" fillId="7" borderId="1" xfId="4" applyFont="1" applyFill="1" applyBorder="1" applyAlignment="1">
      <alignment horizontal="center" vertical="center" wrapText="1"/>
    </xf>
    <xf numFmtId="0" fontId="12" fillId="7" borderId="1" xfId="0" applyFont="1" applyFill="1" applyBorder="1" applyAlignment="1">
      <alignment horizontal="center" vertical="center" wrapText="1"/>
    </xf>
    <xf numFmtId="15" fontId="8" fillId="7" borderId="1" xfId="4" applyNumberFormat="1" applyFont="1" applyFill="1" applyBorder="1" applyAlignment="1">
      <alignment horizontal="center" vertical="center" wrapText="1"/>
    </xf>
    <xf numFmtId="0" fontId="8" fillId="8" borderId="1" xfId="4" applyFont="1" applyFill="1" applyBorder="1" applyAlignment="1">
      <alignment horizontal="center" vertical="center" wrapText="1"/>
    </xf>
    <xf numFmtId="15" fontId="12"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8" fillId="9" borderId="1" xfId="4" applyFont="1" applyFill="1" applyBorder="1" applyAlignment="1">
      <alignment horizontal="center"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9" fontId="8" fillId="7" borderId="1" xfId="5" applyFont="1" applyFill="1" applyBorder="1" applyAlignment="1">
      <alignment horizontal="center" vertical="center" wrapText="1"/>
    </xf>
    <xf numFmtId="0" fontId="2" fillId="8" borderId="1" xfId="4" applyFont="1" applyFill="1" applyBorder="1" applyAlignment="1">
      <alignment horizontal="center" vertical="center" wrapText="1"/>
    </xf>
    <xf numFmtId="9" fontId="8" fillId="8"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7" borderId="1" xfId="4" applyFont="1" applyFill="1" applyBorder="1" applyAlignment="1">
      <alignment horizontal="center" vertical="center" wrapText="1"/>
    </xf>
    <xf numFmtId="9" fontId="8" fillId="11" borderId="1" xfId="5"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7" fillId="6" borderId="1" xfId="4"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10" borderId="2" xfId="4" applyFont="1" applyFill="1" applyBorder="1" applyAlignment="1">
      <alignment horizontal="center" vertical="center"/>
    </xf>
    <xf numFmtId="0" fontId="7" fillId="10" borderId="3" xfId="4" applyFont="1" applyFill="1" applyBorder="1" applyAlignment="1">
      <alignment horizontal="center" vertical="center"/>
    </xf>
    <xf numFmtId="0" fontId="7" fillId="10" borderId="4" xfId="4" applyFont="1" applyFill="1" applyBorder="1" applyAlignment="1">
      <alignment horizontal="center" vertical="center"/>
    </xf>
    <xf numFmtId="0" fontId="7" fillId="4" borderId="1" xfId="4" applyFont="1" applyFill="1" applyBorder="1" applyAlignment="1">
      <alignment horizontal="center" vertical="center"/>
    </xf>
    <xf numFmtId="0" fontId="7" fillId="5" borderId="1" xfId="4" applyFont="1" applyFill="1" applyBorder="1" applyAlignment="1">
      <alignment horizontal="center" vertical="center"/>
    </xf>
  </cellXfs>
  <cellStyles count="8">
    <cellStyle name="Millares 2" xfId="2"/>
    <cellStyle name="Normal" xfId="0" builtinId="0"/>
    <cellStyle name="Normal 2" xfId="4"/>
    <cellStyle name="Normal 2 2" xfId="1"/>
    <cellStyle name="Normal 3" xfId="7"/>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104</v>
      </c>
      <c r="C2" s="21"/>
      <c r="D2" s="64" t="s">
        <v>11</v>
      </c>
      <c r="E2" s="65"/>
      <c r="F2" s="66"/>
      <c r="H2" s="61" t="s">
        <v>25</v>
      </c>
      <c r="I2" s="61"/>
      <c r="J2" s="61"/>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98</v>
      </c>
    </row>
    <row r="3" spans="1:34" ht="87" customHeight="1" x14ac:dyDescent="0.25">
      <c r="A3" s="5" t="s">
        <v>4</v>
      </c>
      <c r="B3" s="18" t="s">
        <v>105</v>
      </c>
      <c r="C3" s="19"/>
      <c r="D3" s="25" t="s">
        <v>129</v>
      </c>
      <c r="E3" s="58" t="s">
        <v>56</v>
      </c>
      <c r="F3" s="58"/>
      <c r="G3" s="6"/>
      <c r="H3" s="7" t="s">
        <v>22</v>
      </c>
      <c r="I3" s="7" t="s">
        <v>23</v>
      </c>
      <c r="J3" s="7" t="s">
        <v>24</v>
      </c>
      <c r="K3" s="21"/>
      <c r="L3" s="62" t="s">
        <v>27</v>
      </c>
      <c r="M3" s="63"/>
      <c r="N3" s="33"/>
      <c r="O3" s="27" t="s">
        <v>55</v>
      </c>
      <c r="P3" s="33"/>
      <c r="Q3" s="24" t="s">
        <v>52</v>
      </c>
      <c r="R3" s="33"/>
      <c r="S3" s="60" t="s">
        <v>31</v>
      </c>
      <c r="T3" s="60"/>
      <c r="U3" s="33"/>
      <c r="V3" s="24" t="s">
        <v>53</v>
      </c>
      <c r="W3" s="31"/>
      <c r="X3" s="61" t="s">
        <v>29</v>
      </c>
      <c r="Y3" s="61"/>
      <c r="Z3" s="61"/>
      <c r="AA3" s="31"/>
      <c r="AB3" s="9">
        <v>1</v>
      </c>
      <c r="AC3" s="9" t="s">
        <v>40</v>
      </c>
      <c r="AD3" s="9">
        <v>2015</v>
      </c>
      <c r="AF3" s="8" t="s">
        <v>70</v>
      </c>
      <c r="AG3" s="5" t="s">
        <v>82</v>
      </c>
      <c r="AH3" s="5" t="s">
        <v>82</v>
      </c>
    </row>
    <row r="4" spans="1:34" ht="89.25" customHeight="1" x14ac:dyDescent="0.25">
      <c r="A4" s="5" t="s">
        <v>103</v>
      </c>
      <c r="B4" s="18" t="s">
        <v>141</v>
      </c>
      <c r="C4" s="19"/>
      <c r="D4" s="25" t="s">
        <v>130</v>
      </c>
      <c r="E4" s="58" t="s">
        <v>57</v>
      </c>
      <c r="F4" s="58"/>
      <c r="G4" s="6"/>
      <c r="H4" s="8" t="s">
        <v>12</v>
      </c>
      <c r="I4" s="10">
        <v>5</v>
      </c>
      <c r="J4" s="8" t="s">
        <v>17</v>
      </c>
      <c r="K4" s="28"/>
      <c r="L4" s="7" t="s">
        <v>26</v>
      </c>
      <c r="M4" s="7" t="s">
        <v>23</v>
      </c>
      <c r="N4" s="21"/>
      <c r="O4" s="5" t="s">
        <v>136</v>
      </c>
      <c r="P4" s="21"/>
      <c r="Q4" s="1" t="s">
        <v>119</v>
      </c>
      <c r="R4" s="21"/>
      <c r="S4" s="7" t="s">
        <v>26</v>
      </c>
      <c r="T4" s="7" t="s">
        <v>23</v>
      </c>
      <c r="U4" s="21"/>
      <c r="V4" s="1" t="s">
        <v>122</v>
      </c>
      <c r="W4" s="32"/>
      <c r="X4" s="22" t="s">
        <v>22</v>
      </c>
      <c r="Y4" s="22" t="s">
        <v>23</v>
      </c>
      <c r="Z4" s="22" t="s">
        <v>24</v>
      </c>
      <c r="AA4" s="32"/>
      <c r="AB4" s="9">
        <f t="shared" ref="AB4:AB18" si="0">AB3+1</f>
        <v>2</v>
      </c>
      <c r="AC4" s="9" t="s">
        <v>41</v>
      </c>
      <c r="AD4" s="9">
        <f t="shared" ref="AD4:AD9" si="1">AD3+1</f>
        <v>2016</v>
      </c>
      <c r="AF4" s="5" t="s">
        <v>71</v>
      </c>
      <c r="AG4" s="5" t="s">
        <v>95</v>
      </c>
      <c r="AH4" s="5" t="s">
        <v>99</v>
      </c>
    </row>
    <row r="5" spans="1:34" ht="120" customHeight="1" x14ac:dyDescent="0.25">
      <c r="A5" s="5" t="s">
        <v>3</v>
      </c>
      <c r="B5" s="18" t="s">
        <v>106</v>
      </c>
      <c r="C5" s="19"/>
      <c r="D5" s="25" t="s">
        <v>131</v>
      </c>
      <c r="E5" s="58" t="s">
        <v>58</v>
      </c>
      <c r="F5" s="58"/>
      <c r="G5" s="6"/>
      <c r="H5" s="8" t="s">
        <v>13</v>
      </c>
      <c r="I5" s="10">
        <v>4</v>
      </c>
      <c r="J5" s="8" t="s">
        <v>18</v>
      </c>
      <c r="K5" s="28"/>
      <c r="L5" s="13" t="s">
        <v>127</v>
      </c>
      <c r="M5" s="9">
        <v>0.5</v>
      </c>
      <c r="N5" s="34"/>
      <c r="O5" s="5" t="s">
        <v>137</v>
      </c>
      <c r="P5" s="34"/>
      <c r="Q5" s="1" t="s">
        <v>120</v>
      </c>
      <c r="R5" s="34"/>
      <c r="S5" s="13" t="s">
        <v>32</v>
      </c>
      <c r="T5" s="9">
        <v>1</v>
      </c>
      <c r="U5" s="34"/>
      <c r="V5" s="1" t="s">
        <v>123</v>
      </c>
      <c r="W5" s="32"/>
      <c r="X5" s="26" t="s">
        <v>115</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107</v>
      </c>
      <c r="C6" s="19"/>
      <c r="D6" s="25" t="s">
        <v>132</v>
      </c>
      <c r="E6" s="58" t="s">
        <v>59</v>
      </c>
      <c r="F6" s="58"/>
      <c r="G6" s="6"/>
      <c r="H6" s="8" t="s">
        <v>14</v>
      </c>
      <c r="I6" s="10">
        <v>3</v>
      </c>
      <c r="J6" s="8" t="s">
        <v>19</v>
      </c>
      <c r="K6" s="28"/>
      <c r="L6" s="13" t="s">
        <v>128</v>
      </c>
      <c r="M6" s="9">
        <v>1</v>
      </c>
      <c r="N6" s="34"/>
      <c r="O6" s="5" t="s">
        <v>138</v>
      </c>
      <c r="P6" s="34"/>
      <c r="Q6" s="1" t="s">
        <v>121</v>
      </c>
      <c r="R6" s="34"/>
      <c r="S6" s="13" t="s">
        <v>33</v>
      </c>
      <c r="T6" s="9">
        <v>2</v>
      </c>
      <c r="U6" s="34"/>
      <c r="V6" s="1" t="s">
        <v>124</v>
      </c>
      <c r="W6" s="32"/>
      <c r="X6" s="26" t="s">
        <v>116</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109</v>
      </c>
      <c r="C7" s="19"/>
      <c r="D7" s="25" t="s">
        <v>66</v>
      </c>
      <c r="E7" s="58" t="s">
        <v>60</v>
      </c>
      <c r="F7" s="58"/>
      <c r="G7" s="6"/>
      <c r="H7" s="8" t="s">
        <v>15</v>
      </c>
      <c r="I7" s="10">
        <v>2</v>
      </c>
      <c r="J7" s="8" t="s">
        <v>20</v>
      </c>
      <c r="K7" s="28"/>
      <c r="L7" s="28"/>
      <c r="M7" s="28"/>
      <c r="N7" s="28"/>
      <c r="O7" s="5" t="s">
        <v>139</v>
      </c>
      <c r="P7" s="28"/>
      <c r="Q7" s="28"/>
      <c r="R7" s="28"/>
      <c r="S7" s="13" t="s">
        <v>34</v>
      </c>
      <c r="T7" s="9">
        <v>3</v>
      </c>
      <c r="U7" s="28"/>
      <c r="V7" s="28"/>
      <c r="W7" s="28"/>
      <c r="X7" s="26" t="s">
        <v>117</v>
      </c>
      <c r="Y7" s="10">
        <v>3</v>
      </c>
      <c r="Z7" s="23" t="s">
        <v>64</v>
      </c>
      <c r="AA7" s="28"/>
      <c r="AB7" s="9">
        <f t="shared" si="0"/>
        <v>5</v>
      </c>
      <c r="AC7" s="9" t="s">
        <v>44</v>
      </c>
      <c r="AD7" s="9">
        <f t="shared" si="1"/>
        <v>2019</v>
      </c>
      <c r="AF7" s="5" t="s">
        <v>74</v>
      </c>
      <c r="AG7" s="5" t="s">
        <v>87</v>
      </c>
      <c r="AH7" s="5" t="s">
        <v>100</v>
      </c>
    </row>
    <row r="8" spans="1:34" ht="90" customHeight="1" x14ac:dyDescent="0.25">
      <c r="A8" s="5" t="s">
        <v>1</v>
      </c>
      <c r="B8" s="18" t="s">
        <v>110</v>
      </c>
      <c r="C8" s="19"/>
      <c r="D8" s="25" t="s">
        <v>133</v>
      </c>
      <c r="E8" s="59" t="s">
        <v>28</v>
      </c>
      <c r="F8" s="59"/>
      <c r="G8" s="6"/>
      <c r="H8" s="8" t="s">
        <v>16</v>
      </c>
      <c r="I8" s="10">
        <v>1</v>
      </c>
      <c r="J8" s="8" t="s">
        <v>21</v>
      </c>
      <c r="K8" s="28"/>
      <c r="L8" s="24" t="s">
        <v>54</v>
      </c>
      <c r="M8" s="28"/>
      <c r="N8" s="28"/>
      <c r="O8" s="35" t="s">
        <v>140</v>
      </c>
      <c r="P8" s="28"/>
      <c r="Q8" s="28"/>
      <c r="R8" s="28"/>
      <c r="S8" s="13" t="s">
        <v>35</v>
      </c>
      <c r="T8" s="9">
        <v>4</v>
      </c>
      <c r="U8" s="28"/>
      <c r="V8" s="28"/>
      <c r="W8" s="28"/>
      <c r="X8" s="26" t="s">
        <v>118</v>
      </c>
      <c r="Y8" s="10">
        <v>4</v>
      </c>
      <c r="Z8" s="23" t="s">
        <v>63</v>
      </c>
      <c r="AA8" s="28"/>
      <c r="AB8" s="9">
        <f t="shared" si="0"/>
        <v>6</v>
      </c>
      <c r="AC8" s="9" t="s">
        <v>45</v>
      </c>
      <c r="AD8" s="9">
        <f t="shared" si="1"/>
        <v>2020</v>
      </c>
      <c r="AF8" s="5" t="s">
        <v>75</v>
      </c>
      <c r="AG8" s="5" t="s">
        <v>88</v>
      </c>
      <c r="AH8" s="5" t="s">
        <v>101</v>
      </c>
    </row>
    <row r="9" spans="1:34" ht="136.5" customHeight="1" x14ac:dyDescent="0.25">
      <c r="A9" s="5" t="s">
        <v>9</v>
      </c>
      <c r="B9" s="18" t="s">
        <v>108</v>
      </c>
      <c r="C9" s="19"/>
      <c r="D9" s="25" t="s">
        <v>134</v>
      </c>
      <c r="E9" s="59" t="s">
        <v>61</v>
      </c>
      <c r="F9" s="59"/>
      <c r="G9" s="6"/>
      <c r="H9" s="6"/>
      <c r="I9" s="11"/>
      <c r="J9" s="6"/>
      <c r="K9" s="29"/>
      <c r="L9" s="1" t="s">
        <v>125</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102</v>
      </c>
    </row>
    <row r="10" spans="1:34" ht="69.75" customHeight="1" x14ac:dyDescent="0.25">
      <c r="A10" s="5" t="s">
        <v>5</v>
      </c>
      <c r="B10" s="18" t="s">
        <v>111</v>
      </c>
      <c r="C10" s="19"/>
      <c r="D10" s="25" t="s">
        <v>135</v>
      </c>
      <c r="E10" s="59" t="s">
        <v>62</v>
      </c>
      <c r="F10" s="59"/>
      <c r="G10" s="6"/>
      <c r="L10" s="1" t="s">
        <v>126</v>
      </c>
      <c r="AB10" s="9">
        <f>AB9+1</f>
        <v>8</v>
      </c>
      <c r="AC10" s="9" t="s">
        <v>47</v>
      </c>
      <c r="AD10" s="9"/>
      <c r="AF10" s="5" t="s">
        <v>77</v>
      </c>
      <c r="AG10" s="5" t="s">
        <v>90</v>
      </c>
    </row>
    <row r="11" spans="1:34" ht="100.5" customHeight="1" x14ac:dyDescent="0.25">
      <c r="A11" s="12" t="s">
        <v>6</v>
      </c>
      <c r="B11" s="18" t="s">
        <v>142</v>
      </c>
      <c r="C11" s="19"/>
      <c r="G11" s="6"/>
      <c r="AB11" s="9">
        <f t="shared" si="0"/>
        <v>9</v>
      </c>
      <c r="AC11" s="9" t="s">
        <v>48</v>
      </c>
      <c r="AD11" s="9"/>
      <c r="AF11" s="5" t="s">
        <v>78</v>
      </c>
      <c r="AG11" s="5" t="s">
        <v>91</v>
      </c>
    </row>
    <row r="12" spans="1:34" ht="57.75" customHeight="1" x14ac:dyDescent="0.25">
      <c r="A12" s="12" t="s">
        <v>67</v>
      </c>
      <c r="B12" s="18" t="s">
        <v>113</v>
      </c>
      <c r="C12" s="19"/>
      <c r="G12" s="6"/>
      <c r="AB12" s="9">
        <f t="shared" si="0"/>
        <v>10</v>
      </c>
      <c r="AC12" s="9" t="s">
        <v>49</v>
      </c>
      <c r="AD12" s="9"/>
      <c r="AF12" s="5" t="s">
        <v>79</v>
      </c>
      <c r="AG12" s="5" t="s">
        <v>92</v>
      </c>
    </row>
    <row r="13" spans="1:34" ht="66" customHeight="1" x14ac:dyDescent="0.25">
      <c r="A13" s="12" t="s">
        <v>7</v>
      </c>
      <c r="B13" s="18" t="s">
        <v>112</v>
      </c>
      <c r="C13" s="19"/>
      <c r="G13" s="6"/>
      <c r="AB13" s="9">
        <f t="shared" si="0"/>
        <v>11</v>
      </c>
      <c r="AC13" s="9" t="s">
        <v>50</v>
      </c>
      <c r="AD13" s="9"/>
      <c r="AF13" s="5" t="s">
        <v>80</v>
      </c>
      <c r="AG13" s="5" t="s">
        <v>93</v>
      </c>
    </row>
    <row r="14" spans="1:34" ht="105" customHeight="1" x14ac:dyDescent="0.25">
      <c r="A14" s="12" t="s">
        <v>10</v>
      </c>
      <c r="B14" s="18" t="s">
        <v>114</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
  <sheetViews>
    <sheetView tabSelected="1" topLeftCell="F1" zoomScale="70" zoomScaleNormal="70" workbookViewId="0">
      <selection activeCell="I24" sqref="I24"/>
    </sheetView>
  </sheetViews>
  <sheetFormatPr baseColWidth="10" defaultRowHeight="12.75" x14ac:dyDescent="0.2"/>
  <cols>
    <col min="1" max="1" width="15.7109375" customWidth="1"/>
    <col min="2" max="2" width="44.5703125" bestFit="1" customWidth="1"/>
    <col min="3" max="3" width="19.85546875" bestFit="1" customWidth="1"/>
    <col min="4" max="4" width="18.7109375" bestFit="1" customWidth="1"/>
    <col min="5" max="5" width="24.42578125" bestFit="1" customWidth="1"/>
    <col min="6" max="6" width="34.42578125" bestFit="1" customWidth="1"/>
    <col min="7" max="7" width="39.85546875" bestFit="1" customWidth="1"/>
    <col min="8" max="8" width="153.140625" customWidth="1"/>
    <col min="10" max="10" width="24.28515625" customWidth="1"/>
    <col min="11" max="11" width="28.5703125" customWidth="1"/>
  </cols>
  <sheetData>
    <row r="1" spans="1:11" x14ac:dyDescent="0.2">
      <c r="A1" s="68" t="s">
        <v>156</v>
      </c>
      <c r="B1" s="68"/>
      <c r="C1" s="68"/>
      <c r="D1" s="68"/>
      <c r="E1" s="68"/>
      <c r="F1" s="68"/>
      <c r="G1" s="68"/>
      <c r="H1" s="68"/>
      <c r="I1" s="68"/>
      <c r="J1" s="68"/>
      <c r="K1" s="68"/>
    </row>
    <row r="2" spans="1:11" x14ac:dyDescent="0.2">
      <c r="A2" s="68"/>
      <c r="B2" s="68"/>
      <c r="C2" s="68"/>
      <c r="D2" s="68"/>
      <c r="E2" s="68"/>
      <c r="F2" s="68"/>
      <c r="G2" s="68"/>
      <c r="H2" s="68"/>
      <c r="I2" s="68"/>
      <c r="J2" s="68"/>
      <c r="K2" s="68"/>
    </row>
    <row r="3" spans="1:11" ht="18" x14ac:dyDescent="0.2">
      <c r="A3" s="69" t="s">
        <v>227</v>
      </c>
      <c r="B3" s="70"/>
      <c r="C3" s="70"/>
      <c r="D3" s="70"/>
      <c r="E3" s="70"/>
      <c r="F3" s="70"/>
      <c r="G3" s="70"/>
      <c r="H3" s="70"/>
      <c r="I3" s="70"/>
      <c r="J3" s="70"/>
      <c r="K3" s="71"/>
    </row>
    <row r="4" spans="1:11" ht="30" x14ac:dyDescent="0.2">
      <c r="A4" s="36" t="s">
        <v>143</v>
      </c>
      <c r="B4" s="36" t="s">
        <v>145</v>
      </c>
      <c r="C4" s="36" t="s">
        <v>96</v>
      </c>
      <c r="D4" s="36" t="s">
        <v>146</v>
      </c>
      <c r="E4" s="36" t="s">
        <v>97</v>
      </c>
      <c r="F4" s="36" t="s">
        <v>147</v>
      </c>
      <c r="G4" s="36" t="s">
        <v>148</v>
      </c>
      <c r="H4" s="36" t="s">
        <v>149</v>
      </c>
      <c r="I4" s="37" t="s">
        <v>144</v>
      </c>
      <c r="J4" s="36" t="s">
        <v>150</v>
      </c>
      <c r="K4" s="37" t="s">
        <v>151</v>
      </c>
    </row>
    <row r="5" spans="1:11" ht="15" x14ac:dyDescent="0.2">
      <c r="A5" s="72" t="s">
        <v>152</v>
      </c>
      <c r="B5" s="73"/>
      <c r="C5" s="73"/>
      <c r="D5" s="73"/>
      <c r="E5" s="73"/>
      <c r="F5" s="73"/>
      <c r="G5" s="73"/>
      <c r="H5" s="73"/>
      <c r="I5" s="73"/>
      <c r="J5" s="73"/>
      <c r="K5" s="74"/>
    </row>
    <row r="6" spans="1:11" ht="102" x14ac:dyDescent="0.2">
      <c r="A6" s="40">
        <v>1</v>
      </c>
      <c r="B6" s="40" t="s">
        <v>157</v>
      </c>
      <c r="C6" s="40" t="s">
        <v>158</v>
      </c>
      <c r="D6" s="41">
        <v>42736</v>
      </c>
      <c r="E6" s="41">
        <v>43100</v>
      </c>
      <c r="F6" s="41" t="s">
        <v>159</v>
      </c>
      <c r="G6" s="40" t="s">
        <v>160</v>
      </c>
      <c r="H6" s="40" t="s">
        <v>218</v>
      </c>
      <c r="I6" s="57">
        <v>0.66</v>
      </c>
      <c r="J6" s="40"/>
      <c r="K6" s="40"/>
    </row>
    <row r="7" spans="1:11" ht="15" x14ac:dyDescent="0.2">
      <c r="A7" s="75" t="s">
        <v>153</v>
      </c>
      <c r="B7" s="75"/>
      <c r="C7" s="75"/>
      <c r="D7" s="75"/>
      <c r="E7" s="75"/>
      <c r="F7" s="75"/>
      <c r="G7" s="75"/>
      <c r="H7" s="75"/>
      <c r="I7" s="75"/>
      <c r="J7" s="75"/>
      <c r="K7" s="75"/>
    </row>
    <row r="8" spans="1:11" ht="114.75" x14ac:dyDescent="0.2">
      <c r="A8" s="42">
        <v>1</v>
      </c>
      <c r="B8" s="43" t="s">
        <v>161</v>
      </c>
      <c r="C8" s="43" t="s">
        <v>162</v>
      </c>
      <c r="D8" s="44">
        <v>42736</v>
      </c>
      <c r="E8" s="44">
        <v>43099</v>
      </c>
      <c r="F8" s="43" t="s">
        <v>163</v>
      </c>
      <c r="G8" s="43" t="s">
        <v>210</v>
      </c>
      <c r="H8" s="56" t="s">
        <v>211</v>
      </c>
      <c r="I8" s="51">
        <f>5/5</f>
        <v>1</v>
      </c>
      <c r="J8" s="43"/>
      <c r="K8" s="39"/>
    </row>
    <row r="9" spans="1:11" ht="89.25" x14ac:dyDescent="0.2">
      <c r="A9" s="42">
        <v>2</v>
      </c>
      <c r="B9" s="43" t="s">
        <v>164</v>
      </c>
      <c r="C9" s="43" t="s">
        <v>165</v>
      </c>
      <c r="D9" s="44">
        <v>42736</v>
      </c>
      <c r="E9" s="44">
        <v>43099</v>
      </c>
      <c r="F9" s="43" t="s">
        <v>166</v>
      </c>
      <c r="G9" s="42" t="s">
        <v>206</v>
      </c>
      <c r="H9" s="56" t="s">
        <v>207</v>
      </c>
      <c r="I9" s="51">
        <v>1</v>
      </c>
      <c r="J9" s="43"/>
      <c r="K9" s="39"/>
    </row>
    <row r="10" spans="1:11" ht="165.75" x14ac:dyDescent="0.2">
      <c r="A10" s="42">
        <v>3</v>
      </c>
      <c r="B10" s="43" t="s">
        <v>164</v>
      </c>
      <c r="C10" s="43" t="s">
        <v>168</v>
      </c>
      <c r="D10" s="44">
        <v>42736</v>
      </c>
      <c r="E10" s="44">
        <v>43100</v>
      </c>
      <c r="F10" s="43" t="s">
        <v>166</v>
      </c>
      <c r="G10" s="42" t="s">
        <v>167</v>
      </c>
      <c r="H10" s="51" t="s">
        <v>219</v>
      </c>
      <c r="I10" s="51">
        <v>0.66</v>
      </c>
      <c r="J10" s="43"/>
      <c r="K10" s="39"/>
    </row>
    <row r="11" spans="1:11" ht="306" x14ac:dyDescent="0.2">
      <c r="A11" s="42">
        <v>4</v>
      </c>
      <c r="B11" s="43" t="s">
        <v>169</v>
      </c>
      <c r="C11" s="43" t="s">
        <v>170</v>
      </c>
      <c r="D11" s="44">
        <v>42736</v>
      </c>
      <c r="E11" s="44">
        <v>43100</v>
      </c>
      <c r="F11" s="43" t="s">
        <v>166</v>
      </c>
      <c r="G11" s="43" t="s">
        <v>171</v>
      </c>
      <c r="H11" s="43" t="s">
        <v>226</v>
      </c>
      <c r="I11" s="51">
        <v>1</v>
      </c>
      <c r="J11" s="43"/>
      <c r="K11" s="39"/>
    </row>
    <row r="12" spans="1:11" ht="15" x14ac:dyDescent="0.2">
      <c r="A12" s="76" t="s">
        <v>154</v>
      </c>
      <c r="B12" s="76"/>
      <c r="C12" s="76"/>
      <c r="D12" s="76"/>
      <c r="E12" s="76"/>
      <c r="F12" s="76"/>
      <c r="G12" s="76"/>
      <c r="H12" s="76"/>
      <c r="I12" s="76"/>
      <c r="J12" s="76"/>
      <c r="K12" s="76"/>
    </row>
    <row r="13" spans="1:11" ht="38.25" x14ac:dyDescent="0.2">
      <c r="A13" s="45">
        <v>1</v>
      </c>
      <c r="B13" s="55" t="s">
        <v>172</v>
      </c>
      <c r="C13" s="55" t="s">
        <v>3</v>
      </c>
      <c r="D13" s="46">
        <v>42736</v>
      </c>
      <c r="E13" s="46">
        <v>43100</v>
      </c>
      <c r="F13" s="55" t="s">
        <v>173</v>
      </c>
      <c r="G13" s="45" t="s">
        <v>174</v>
      </c>
      <c r="H13" s="45" t="s">
        <v>220</v>
      </c>
      <c r="I13" s="53">
        <v>0.66</v>
      </c>
      <c r="J13" s="45"/>
      <c r="K13" s="38"/>
    </row>
    <row r="14" spans="1:11" ht="67.5" customHeight="1" x14ac:dyDescent="0.2">
      <c r="A14" s="45">
        <v>2</v>
      </c>
      <c r="B14" s="55" t="s">
        <v>175</v>
      </c>
      <c r="C14" s="55" t="s">
        <v>176</v>
      </c>
      <c r="D14" s="46">
        <v>42736</v>
      </c>
      <c r="E14" s="46">
        <v>43100</v>
      </c>
      <c r="F14" s="55" t="s">
        <v>177</v>
      </c>
      <c r="G14" s="45" t="s">
        <v>178</v>
      </c>
      <c r="H14" s="45" t="s">
        <v>221</v>
      </c>
      <c r="I14" s="53">
        <v>0.66</v>
      </c>
      <c r="J14" s="45"/>
      <c r="K14" s="38"/>
    </row>
    <row r="15" spans="1:11" ht="51" x14ac:dyDescent="0.2">
      <c r="A15" s="45">
        <v>3</v>
      </c>
      <c r="B15" s="55" t="s">
        <v>179</v>
      </c>
      <c r="C15" s="55" t="s">
        <v>3</v>
      </c>
      <c r="D15" s="46">
        <v>42736</v>
      </c>
      <c r="E15" s="46">
        <v>43100</v>
      </c>
      <c r="F15" s="55" t="s">
        <v>180</v>
      </c>
      <c r="G15" s="45" t="s">
        <v>181</v>
      </c>
      <c r="H15" s="45" t="s">
        <v>222</v>
      </c>
      <c r="I15" s="53">
        <v>0.66</v>
      </c>
      <c r="J15" s="45"/>
      <c r="K15" s="38"/>
    </row>
    <row r="16" spans="1:11" ht="63.75" x14ac:dyDescent="0.2">
      <c r="A16" s="45">
        <v>4</v>
      </c>
      <c r="B16" s="55" t="s">
        <v>212</v>
      </c>
      <c r="C16" s="55" t="s">
        <v>182</v>
      </c>
      <c r="D16" s="46">
        <v>42767</v>
      </c>
      <c r="E16" s="46">
        <v>43099</v>
      </c>
      <c r="F16" s="55" t="s">
        <v>213</v>
      </c>
      <c r="G16" s="45" t="s">
        <v>214</v>
      </c>
      <c r="H16" s="52" t="s">
        <v>215</v>
      </c>
      <c r="I16" s="53">
        <v>1</v>
      </c>
      <c r="J16" s="45"/>
      <c r="K16" s="38"/>
    </row>
    <row r="17" spans="1:11" ht="89.25" x14ac:dyDescent="0.2">
      <c r="A17" s="45">
        <v>5</v>
      </c>
      <c r="B17" s="55" t="s">
        <v>183</v>
      </c>
      <c r="C17" s="55" t="s">
        <v>184</v>
      </c>
      <c r="D17" s="46">
        <v>42736</v>
      </c>
      <c r="E17" s="46">
        <v>43099</v>
      </c>
      <c r="F17" s="55" t="s">
        <v>185</v>
      </c>
      <c r="G17" s="45" t="s">
        <v>223</v>
      </c>
      <c r="H17" s="45" t="s">
        <v>224</v>
      </c>
      <c r="I17" s="53">
        <v>0.66</v>
      </c>
      <c r="J17" s="45"/>
      <c r="K17" s="38"/>
    </row>
    <row r="18" spans="1:11" ht="67.5" customHeight="1" x14ac:dyDescent="0.2">
      <c r="A18" s="45">
        <v>6</v>
      </c>
      <c r="B18" s="55" t="s">
        <v>186</v>
      </c>
      <c r="C18" s="55" t="s">
        <v>187</v>
      </c>
      <c r="D18" s="46">
        <v>42736</v>
      </c>
      <c r="E18" s="46">
        <v>43100</v>
      </c>
      <c r="F18" s="55" t="s">
        <v>188</v>
      </c>
      <c r="G18" s="47" t="s">
        <v>189</v>
      </c>
      <c r="H18" s="52" t="s">
        <v>203</v>
      </c>
      <c r="I18" s="53">
        <v>0.66</v>
      </c>
      <c r="J18" s="45"/>
      <c r="K18" s="38"/>
    </row>
    <row r="19" spans="1:11" ht="15" x14ac:dyDescent="0.2">
      <c r="A19" s="67" t="s">
        <v>155</v>
      </c>
      <c r="B19" s="67"/>
      <c r="C19" s="67"/>
      <c r="D19" s="67"/>
      <c r="E19" s="67"/>
      <c r="F19" s="67"/>
      <c r="G19" s="67"/>
      <c r="H19" s="67"/>
      <c r="I19" s="67"/>
      <c r="J19" s="67"/>
      <c r="K19" s="67"/>
    </row>
    <row r="20" spans="1:11" ht="38.25" x14ac:dyDescent="0.2">
      <c r="A20" s="48">
        <v>1</v>
      </c>
      <c r="B20" s="49" t="s">
        <v>190</v>
      </c>
      <c r="C20" s="49" t="s">
        <v>182</v>
      </c>
      <c r="D20" s="50">
        <v>42767</v>
      </c>
      <c r="E20" s="50">
        <v>43099</v>
      </c>
      <c r="F20" s="48" t="s">
        <v>191</v>
      </c>
      <c r="G20" s="48" t="s">
        <v>216</v>
      </c>
      <c r="H20" s="48" t="s">
        <v>217</v>
      </c>
      <c r="I20" s="54">
        <v>1</v>
      </c>
      <c r="J20" s="48"/>
      <c r="K20" s="48"/>
    </row>
    <row r="21" spans="1:11" ht="114.75" x14ac:dyDescent="0.2">
      <c r="A21" s="48">
        <v>2</v>
      </c>
      <c r="B21" s="48" t="s">
        <v>192</v>
      </c>
      <c r="C21" s="48" t="s">
        <v>193</v>
      </c>
      <c r="D21" s="48" t="s">
        <v>194</v>
      </c>
      <c r="E21" s="48" t="s">
        <v>194</v>
      </c>
      <c r="F21" s="48" t="s">
        <v>166</v>
      </c>
      <c r="G21" s="48" t="s">
        <v>206</v>
      </c>
      <c r="H21" s="48" t="s">
        <v>208</v>
      </c>
      <c r="I21" s="54">
        <v>1</v>
      </c>
      <c r="J21" s="48"/>
      <c r="K21" s="48"/>
    </row>
    <row r="22" spans="1:11" ht="38.25" x14ac:dyDescent="0.2">
      <c r="A22" s="48">
        <v>3</v>
      </c>
      <c r="B22" s="49" t="s">
        <v>195</v>
      </c>
      <c r="C22" s="49" t="s">
        <v>196</v>
      </c>
      <c r="D22" s="50" t="s">
        <v>197</v>
      </c>
      <c r="E22" s="50" t="s">
        <v>197</v>
      </c>
      <c r="F22" s="48" t="s">
        <v>198</v>
      </c>
      <c r="G22" s="48" t="s">
        <v>199</v>
      </c>
      <c r="H22" s="48" t="s">
        <v>209</v>
      </c>
      <c r="I22" s="54">
        <v>0.25</v>
      </c>
      <c r="J22" s="48"/>
      <c r="K22" s="48"/>
    </row>
    <row r="23" spans="1:11" ht="114.75" x14ac:dyDescent="0.2">
      <c r="A23" s="48">
        <v>4</v>
      </c>
      <c r="B23" s="49" t="s">
        <v>200</v>
      </c>
      <c r="C23" s="49" t="s">
        <v>187</v>
      </c>
      <c r="D23" s="50" t="s">
        <v>194</v>
      </c>
      <c r="E23" s="50" t="s">
        <v>194</v>
      </c>
      <c r="F23" s="50" t="s">
        <v>159</v>
      </c>
      <c r="G23" s="50" t="s">
        <v>201</v>
      </c>
      <c r="H23" s="48" t="s">
        <v>204</v>
      </c>
      <c r="I23" s="54">
        <v>0.66</v>
      </c>
      <c r="J23" s="48" t="s">
        <v>205</v>
      </c>
      <c r="K23" s="48"/>
    </row>
    <row r="24" spans="1:11" ht="127.5" x14ac:dyDescent="0.2">
      <c r="A24" s="48">
        <v>5</v>
      </c>
      <c r="B24" s="49" t="s">
        <v>200</v>
      </c>
      <c r="C24" s="49" t="s">
        <v>202</v>
      </c>
      <c r="D24" s="50" t="s">
        <v>194</v>
      </c>
      <c r="E24" s="50" t="s">
        <v>194</v>
      </c>
      <c r="F24" s="50" t="s">
        <v>159</v>
      </c>
      <c r="G24" s="50" t="s">
        <v>201</v>
      </c>
      <c r="H24" s="48" t="s">
        <v>225</v>
      </c>
      <c r="I24" s="54">
        <v>0.25</v>
      </c>
      <c r="J24" s="48"/>
      <c r="K24" s="48"/>
    </row>
  </sheetData>
  <mergeCells count="6">
    <mergeCell ref="A19:K19"/>
    <mergeCell ref="A1:K2"/>
    <mergeCell ref="A3:K3"/>
    <mergeCell ref="A5:K5"/>
    <mergeCell ref="A7:K7"/>
    <mergeCell ref="A12:K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RENDICION DE CUENTAS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2017-09-14T13:22:42Z</dcterms:modified>
</cp:coreProperties>
</file>